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C3" i="2"/>
  <c r="D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<sst xmlns="http://schemas.openxmlformats.org/spreadsheetml/2006/main" count="31" uniqueCount="31">
  <si>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</si>
  <si>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</si>
  <si>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</si>
  <si>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</si>
  <si>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</si>
  <si>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</si>
  <si>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</si>
  <si>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</si>
  <si>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</si>
  <si>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</si>
  <si>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</si>
  <si>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</si>
  <si>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</si>
  <si>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</si>
  <si>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</si>
  <si>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</si>
  <si>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</si>
  <si>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</si>
  <si>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</si>
  <si>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</si>
  <si>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</si>
  <si>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</si>
  <si>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</si>
  <si>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</si>
  <si>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</si>
  <si>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</si>
  <si>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de San Francisco del Rincón, Gto.
Estado Analítico del Activo
Del 1 de Enero al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</si>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</sst>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0" xfId="0" applyFont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3">
    <cellStyle name="Euro" xfId="1"/>
    <cellStyle name="Millares 2" xfId="2"/>
    <cellStyle name="Millares 2 2" xfId="3"/>
    <cellStyle name="Millares 2 3" xfId="4"/>
    <cellStyle name="Millares 2 4" xfId="22"/>
    <cellStyle name="Millares 2 5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9" zoomScaleNormal="100" workbookViewId="0">
      <selection sqref="A1:F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297341244.14999998</v>
      </c>
      <c r="C3" s="8">
        <f t="shared" ref="C3:F3" si="0">C4+C12</f>
        <v>1415481288.26</v>
      </c>
      <c r="D3" s="8">
        <f t="shared" si="0"/>
        <v>1100923378.3099999</v>
      </c>
      <c r="E3" s="8">
        <f t="shared" si="0"/>
        <v>314557909.95000005</v>
      </c>
      <c r="F3" s="8">
        <f t="shared" si="0"/>
        <v>17216665.800000019</v>
      </c>
    </row>
    <row r="4" spans="1:6" x14ac:dyDescent="0.2">
      <c r="A4" s="5" t="s">
        <v>4</v>
      </c>
      <c r="B4" s="8">
        <f>SUM(B5:B11)</f>
        <v>97097316.790000007</v>
      </c>
      <c r="C4" s="8">
        <f>SUM(C5:C11)</f>
        <v>1091503139.51</v>
      </c>
      <c r="D4" s="8">
        <f>SUM(D5:D11)</f>
        <v>999908558.21000004</v>
      </c>
      <c r="E4" s="8">
        <f>SUM(E5:E11)</f>
        <v>91594581.299999997</v>
      </c>
      <c r="F4" s="8">
        <f>SUM(F5:F11)</f>
        <v>-5502735.4900000039</v>
      </c>
    </row>
    <row r="5" spans="1:6" x14ac:dyDescent="0.2">
      <c r="A5" s="6" t="s">
        <v>5</v>
      </c>
      <c r="B5" s="9">
        <v>49750510.850000001</v>
      </c>
      <c r="C5" s="9">
        <v>76811031.730000004</v>
      </c>
      <c r="D5" s="9">
        <v>34387302.899999999</v>
      </c>
      <c r="E5" s="9">
        <v>42423728.829999998</v>
      </c>
      <c r="F5" s="9">
        <f t="shared" ref="F5:F11" si="1">E5-B5</f>
        <v>-7326782.0200000033</v>
      </c>
    </row>
    <row r="6" spans="1:6" x14ac:dyDescent="0.2">
      <c r="A6" s="6" t="s">
        <v>6</v>
      </c>
      <c r="B6" s="9">
        <v>42774027.539999999</v>
      </c>
      <c r="C6" s="9">
        <v>983616572.01999998</v>
      </c>
      <c r="D6" s="9">
        <v>939860970.33000004</v>
      </c>
      <c r="E6" s="9">
        <v>43755601.689999998</v>
      </c>
      <c r="F6" s="9">
        <f t="shared" si="1"/>
        <v>981574.14999999851</v>
      </c>
    </row>
    <row r="7" spans="1:6" x14ac:dyDescent="0.2">
      <c r="A7" s="6" t="s">
        <v>7</v>
      </c>
      <c r="B7" s="9">
        <v>895177.92</v>
      </c>
      <c r="C7" s="9">
        <v>26025768.41</v>
      </c>
      <c r="D7" s="9">
        <v>24972165.579999998</v>
      </c>
      <c r="E7" s="9">
        <v>1053602.83</v>
      </c>
      <c r="F7" s="9">
        <f t="shared" si="1"/>
        <v>158424.91000000003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3677600.48</v>
      </c>
      <c r="C9" s="9">
        <v>5049767.3499999996</v>
      </c>
      <c r="D9" s="9">
        <v>688119.4</v>
      </c>
      <c r="E9" s="9">
        <v>4361647.95</v>
      </c>
      <c r="F9" s="9">
        <f t="shared" si="1"/>
        <v>684047.4700000002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200243927.35999998</v>
      </c>
      <c r="C12" s="8">
        <f>SUM(C13:C21)</f>
        <v>323978148.75</v>
      </c>
      <c r="D12" s="8">
        <f>SUM(D13:D21)</f>
        <v>101014820.10000001</v>
      </c>
      <c r="E12" s="8">
        <f>SUM(E13:E21)</f>
        <v>222963328.65000004</v>
      </c>
      <c r="F12" s="8">
        <f>SUM(F13:F21)</f>
        <v>22719401.290000021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185716735.28999999</v>
      </c>
      <c r="C15" s="10">
        <v>214855095.71000001</v>
      </c>
      <c r="D15" s="10">
        <v>10510224.1</v>
      </c>
      <c r="E15" s="10">
        <v>204344871.61000001</v>
      </c>
      <c r="F15" s="10">
        <f t="shared" si="2"/>
        <v>18628136.320000023</v>
      </c>
    </row>
    <row r="16" spans="1:6" x14ac:dyDescent="0.2">
      <c r="A16" s="6" t="s">
        <v>14</v>
      </c>
      <c r="B16" s="9">
        <v>56573619.759999998</v>
      </c>
      <c r="C16" s="9">
        <v>76498051.120000005</v>
      </c>
      <c r="D16" s="9">
        <v>17260942</v>
      </c>
      <c r="E16" s="9">
        <v>59237109.119999997</v>
      </c>
      <c r="F16" s="9">
        <f t="shared" si="2"/>
        <v>2663489.3599999994</v>
      </c>
    </row>
    <row r="17" spans="1:6" x14ac:dyDescent="0.2">
      <c r="A17" s="6" t="s">
        <v>15</v>
      </c>
      <c r="B17" s="9">
        <v>4281349.84</v>
      </c>
      <c r="C17" s="9">
        <v>4346733.84</v>
      </c>
      <c r="D17" s="9">
        <v>12966.16</v>
      </c>
      <c r="E17" s="9">
        <v>4333767.68</v>
      </c>
      <c r="F17" s="9">
        <f t="shared" si="2"/>
        <v>52417.839999999851</v>
      </c>
    </row>
    <row r="18" spans="1:6" x14ac:dyDescent="0.2">
      <c r="A18" s="6" t="s">
        <v>16</v>
      </c>
      <c r="B18" s="9">
        <v>-60754819.289999999</v>
      </c>
      <c r="C18" s="9">
        <v>12475868.550000001</v>
      </c>
      <c r="D18" s="9">
        <v>73230687.840000004</v>
      </c>
      <c r="E18" s="9">
        <v>-60754819.289999999</v>
      </c>
      <c r="F18" s="9">
        <f t="shared" si="2"/>
        <v>0</v>
      </c>
    </row>
    <row r="19" spans="1:6" x14ac:dyDescent="0.2">
      <c r="A19" s="6" t="s">
        <v>17</v>
      </c>
      <c r="B19" s="9">
        <v>14427041.76</v>
      </c>
      <c r="C19" s="9">
        <v>15802399.529999999</v>
      </c>
      <c r="D19" s="9">
        <v>0</v>
      </c>
      <c r="E19" s="9">
        <v>15802399.529999999</v>
      </c>
      <c r="F19" s="9">
        <f t="shared" si="2"/>
        <v>1375357.7699999996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x14ac:dyDescent="0.2">
      <c r="A28" s="12" t="s">
        <v>27</v>
      </c>
      <c r="B28" s="11"/>
    </row>
    <row r="29" spans="1:6" x14ac:dyDescent="0.2">
      <c r="A29" s="13" t="s">
        <v>28</v>
      </c>
      <c r="B29" s="14"/>
    </row>
    <row r="30" spans="1:6" x14ac:dyDescent="0.2">
      <c r="A30" s="13" t="s">
        <v>29</v>
      </c>
      <c r="B30" s="11"/>
    </row>
    <row r="31" spans="1:6" x14ac:dyDescent="0.2">
      <c r="A31" s="13" t="s">
        <v>30</v>
      </c>
      <c r="B31" s="12"/>
    </row>
  </sheetData>
  <sheetProtection formatCells="0" formatColumns="0" formatRows="0" autoFilter="0"/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2023-08-15T14:28:38Z</cp:lastPrinted>
  <dcterms:created xsi:type="dcterms:W3CDTF">2014-02-09T04:04:15Z</dcterms:created>
  <dcterms:modified xsi:type="dcterms:W3CDTF">2023-08-15T14:28:44Z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